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85" windowHeight="11745" tabRatio="500" activeTab="0"/>
  </bookViews>
  <sheets>
    <sheet name="fumdeca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8" authorId="0">
      <text>
        <r>
          <rPr>
            <sz val="10"/>
            <color indexed="8"/>
            <rFont val="Liberation Sans1"/>
            <family val="0"/>
          </rPr>
          <t>PREENCHER</t>
        </r>
      </text>
    </comment>
  </commentList>
</comments>
</file>

<file path=xl/sharedStrings.xml><?xml version="1.0" encoding="utf-8"?>
<sst xmlns="http://schemas.openxmlformats.org/spreadsheetml/2006/main" count="201" uniqueCount="100">
  <si>
    <r>
      <rPr>
        <b/>
        <i/>
        <sz val="20"/>
        <color indexed="10"/>
        <rFont val="Arial"/>
        <family val="2"/>
      </rPr>
      <t xml:space="preserve">        Casa do Amor Fraterno
</t>
    </r>
    <r>
      <rPr>
        <b/>
        <i/>
        <sz val="10"/>
        <color indexed="8"/>
        <rFont val="Arial"/>
        <family val="2"/>
      </rPr>
      <t xml:space="preserve">                                                 CNPJ – 00.624.233/0001-65                                                                 
</t>
    </r>
  </si>
  <si>
    <t>Nome do Projeto/ SERVIÇO</t>
  </si>
  <si>
    <t xml:space="preserve">Brincando, Criando e Aprendendo  </t>
  </si>
  <si>
    <t>Local de execução</t>
  </si>
  <si>
    <t>Unidades......</t>
  </si>
  <si>
    <t>Capacidade</t>
  </si>
  <si>
    <t xml:space="preserve">Objetivo geral:     </t>
  </si>
  <si>
    <t xml:space="preserve"> objetivo: Oferecer atendimento socioeducativo, objetivando a constituição de um espaço de convivência, formação para a participação e cidadania, desenvolvimento do protagonismo e da autonomia das crianças e adolescentes, bem como a convivência familiar e comunitária, contribuindo para o retorno ou permanência na escola, por meio do desenvolvimento de atividades que estimulem a convivência social, a participação cidadã.</t>
  </si>
  <si>
    <t>Periodicidade dos atendimentos</t>
  </si>
  <si>
    <t>Área de abrangência</t>
  </si>
  <si>
    <t xml:space="preserve"> CRAS Novo Horizonte</t>
  </si>
  <si>
    <t>RELATÓRIO MENSAL DE ATENDIMENTOS ORGANIZAÇÕES DA SOCIEDADE CIVIL</t>
  </si>
  <si>
    <t>Bloco I – Público alvo  - ATENDIDOS</t>
  </si>
  <si>
    <t>A.ATENDIDOS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</si>
  <si>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</si>
  <si>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</si>
  <si>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</si>
  <si>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</si>
  <si>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</si>
  <si>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</si>
  <si>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</si>
  <si>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</si>
  <si>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</si>
  <si>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</si>
  <si>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</si>
  <si>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para somar o total
de atendidos
somar A 4 de Janeiro
+A3 de Fev a Dez)</t>
  </si>
  <si>
    <t>A.1. Total do mês anterior</t>
  </si>
  <si>
    <t>A.2. Desligamentos do mês anterior</t>
  </si>
  <si>
    <t>A.3. Inclusões no mês</t>
  </si>
  <si>
    <t>A.4. Total do mês</t>
  </si>
  <si>
    <t>B. Perfil dos usuários Fevereiro total
+ para os demais meses somente casos novos</t>
  </si>
  <si>
    <t>Total</t>
  </si>
  <si>
    <t>Criança 0 a 5 anos e 11 meses ( a partir de março só dos
Novos)</t>
  </si>
  <si>
    <t xml:space="preserve">Criança 06 a 11 anos e 11 meses  </t>
  </si>
  <si>
    <t>Adolescente 12 a 17 anos e 11 meses</t>
  </si>
  <si>
    <t>C. Motivos dos desligamentos no
Mês de referência</t>
  </si>
  <si>
    <t>Desistência sem justificativa</t>
  </si>
  <si>
    <t>Vontade prórpria</t>
  </si>
  <si>
    <t>Mudança de endereço</t>
  </si>
  <si>
    <t>Falecimento</t>
  </si>
  <si>
    <t>D. Formas de inclusão ou acesso</t>
  </si>
  <si>
    <t>Por demanda espontânea</t>
  </si>
  <si>
    <t>Em decorrência de Encaminhamentos realizados por outros
Serviços da Proteção Social Básica</t>
  </si>
  <si>
    <t>Em decorrência de Encaminhamentos realizados por outros
Serviços da Proteção Social Especial</t>
  </si>
  <si>
    <t xml:space="preserve">Em decorrência de Encaminhamentos realizados por outras 
Políticas setoriais
</t>
  </si>
  <si>
    <t>F. Descrição dos atendimentos
Realizados</t>
  </si>
  <si>
    <t>jul</t>
  </si>
  <si>
    <t>nº de
Atividades</t>
  </si>
  <si>
    <t>n° de
Atendimentos</t>
  </si>
  <si>
    <t xml:space="preserve"> </t>
  </si>
  <si>
    <t>Dança Ritma</t>
  </si>
  <si>
    <t>Teatro</t>
  </si>
  <si>
    <t>Judô</t>
  </si>
  <si>
    <t>Futebol masculino</t>
  </si>
  <si>
    <t>Karatê</t>
  </si>
  <si>
    <t>Desenho</t>
  </si>
  <si>
    <t>Hip Hop</t>
  </si>
  <si>
    <t>Total de atendimentos e atividades realizados</t>
  </si>
  <si>
    <t>Bloco IV – Territorialização</t>
  </si>
  <si>
    <t>D. Territórios com maior incidência de atendidos</t>
  </si>
  <si>
    <t>Cras Jd. São Paulo</t>
  </si>
  <si>
    <t>Cras Mario Dedini</t>
  </si>
  <si>
    <t>Cras Novo Horizonte</t>
  </si>
  <si>
    <t>Cras Piracicamirim</t>
  </si>
  <si>
    <t>Cras São José</t>
  </si>
  <si>
    <t>Cras Vila Sônia</t>
  </si>
  <si>
    <t>Objetivos especificos</t>
  </si>
  <si>
    <t>Mês
Referência</t>
  </si>
  <si>
    <t>Atividades realizadas/ferramentas</t>
  </si>
  <si>
    <t xml:space="preserve"> EX:....Conhecimento ,Socialização com o proximo</t>
  </si>
  <si>
    <t>Desenvolver a socialização entre crianças e adolescentes, organizado a prevenir situações de risco social.  Ampliando conforme interesse das crianças e adolescentes atividades culturais. Sendo assim fortalecendo vinculos. a convivência no campo socioeducativo é uma oportunidade de vivência e afirmação de atitudes e valores que fortaleçam e despertem o prazer de viver em comunidade.</t>
  </si>
  <si>
    <t xml:space="preserve">FEVEREIRO             E                      MARÇO </t>
  </si>
  <si>
    <t xml:space="preserve">Atividades realizadas:                                                                                                                                                                         -  Dança Ritmica;;  Desenho; Hip- Hop; - Apresentação em atividades e eventos internos e externos: - Roda de conversa: - Atividades com famílias; -  Orientar o individuo e grupos, realizar encaminhamentos cabiveis as familias, visitas domiciliares quando necessario,  As atividades contribui uma identidade cultural, por meio de novas expressões artisticas, proporcionando o bem estar e melhorando o convivo comunitario, estimulando a produção artistica.                                                                                                                                          </t>
  </si>
  <si>
    <t>Jan a Março</t>
  </si>
  <si>
    <t xml:space="preserve">Avalie os principais resultados alcançados
</t>
  </si>
  <si>
    <t>Dificuldades</t>
  </si>
  <si>
    <t>Observações / comentários</t>
  </si>
  <si>
    <t>Iniciamos as atividades demonstrando conceitos das musicas, artes marciais entre outros ,atraves de brincadeiras, regras, estilos, artes. Percebemos a vontade que as crianças e adolescentes tem a aprender a cada atividade feita .</t>
  </si>
  <si>
    <t>Notamos nestes dois meses  que as crianças e adolescentes tem dificuldades quando a aprendizagem, coordenação motora e trabalho em grupo, este trabalho estara sendo melhorado a cada atividade, conforme as crianças e adolescentes forem tendo a confiança entre os Orientadores e alunos.</t>
  </si>
  <si>
    <t>Abril a Junho</t>
  </si>
  <si>
    <t>Julho a Set</t>
  </si>
  <si>
    <t>Out a dezembro</t>
  </si>
  <si>
    <t>Assinatura Técnico Responsável</t>
  </si>
  <si>
    <t>CRESS ou CPF</t>
  </si>
  <si>
    <t>Assinatura Presidente</t>
  </si>
  <si>
    <t xml:space="preserve">Rosimeire Aparecida de Oliveira </t>
  </si>
  <si>
    <t>Rafael Ângelo D´Abronzo</t>
  </si>
  <si>
    <t>Avaliação Anual</t>
  </si>
  <si>
    <t>Impacto Social Esperado</t>
  </si>
  <si>
    <t>Aquisições dos usuários</t>
  </si>
  <si>
    <t>Técnico Responsável</t>
  </si>
  <si>
    <t>CPF</t>
  </si>
  <si>
    <t>Obtivemos a socialização entre alunos e professores, observação e interpretação de referencias, alcançando o objetivo de união , tanto com professores como com os amigos . houve mais interesse da parte das crianças e adolescentes nas questões de disciplina , vontade própria de cada um.</t>
  </si>
  <si>
    <t>As dificuldades este mês foi por conta dos horários de chegada nas aulas e quanto as coreografias, pois estão começando os ensaios e vimos algumas dificuldades ainda quanto a isso, sendo que a cada atividade estamos nos empenhando mais para que isso se torne cada vez melhor esta socialização entre as crianças e adolescentes .</t>
  </si>
  <si>
    <t xml:space="preserve">Realizamos coreografias em grupos que resultaram belíssimas apresentações e nos surpreenderam com atitudes grandiosas.
Nestas apresentações e nas aulas, exigimos as mesmas pontualidades do mês de julho, tanto nas coreografias como no comportamento em relação valores, virtudes, respeito e companheirismo.
</t>
  </si>
  <si>
    <t>Nas atividades em aula como nos festivais foram exigidas também a precisão, deslocamento, contagem, presença de palco e tempo de música. Sem perder o intuito de trabalhar cooperação e integração de forma coletiva.  A partir desta perspectiva, buscar resultar bom entretenimento no grupo e na comunidade.  E forma singela, tentando fazer com que eles percebam suas capacidades e seus talentos.</t>
  </si>
  <si>
    <t>Nestes ultimos mesês de aulas, as crianças e adolescentes , passaram a desempenhar mais para apresentação que é feita no final de ano, quanto a isso tivemos bastante entusiasmo entre os professores e as crianças .</t>
  </si>
  <si>
    <t>Algumas dificuldades vistas , foi por conta dos ensaios que foram bem focados, apesar dos professores estarem sempre atentos a cada detalhe , o resultado foi satisfatorio.</t>
  </si>
  <si>
    <t>Durante todo ano houve varios progressos, como melhora da autonomia, confiança, melhora na auto estima!</t>
  </si>
  <si>
    <t>No decorrer do ano as crianças e adolescentes tiveram uma otima desenvoltura quanto as aulas e assim apresenta-las de forma clara, quanto ao desenvolvimento entre funcionarios, e professores obtivemos uma positividade , pois estão cada vez respeitando mais.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</si>
</sst>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-* #,##0.00_-;\-* #,##0.00_-;_-* \-??_-;_-@_-"/>
    <numFmt numFmtId="166" formatCode="d/m/yy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</numFmts>
  <fonts count="53">
    <font>
      <sz val="11"/>
      <color indexed="8"/>
      <name val="Liberation Sans1"/>
      <family val="0"/>
    </font>
    <font>
      <sz val="10"/>
      <name val="Arial"/>
      <family val="0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0"/>
      <color indexed="8"/>
      <name val="Liberation Sans1"/>
      <family val="0"/>
    </font>
    <font>
      <b/>
      <i/>
      <sz val="2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Liberation Sans1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Liberation Sans1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3" fillId="32" borderId="0" applyNumberFormat="0" applyBorder="0" applyAlignment="0" applyProtection="0"/>
    <xf numFmtId="0" fontId="44" fillId="21" borderId="5" applyNumberFormat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65" fontId="0" fillId="0" borderId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8" fillId="35" borderId="21" xfId="0" applyFont="1" applyFill="1" applyBorder="1" applyAlignment="1">
      <alignment horizontal="center"/>
    </xf>
    <xf numFmtId="0" fontId="8" fillId="35" borderId="21" xfId="0" applyFont="1" applyFill="1" applyBorder="1" applyAlignment="1">
      <alignment vertical="center"/>
    </xf>
    <xf numFmtId="0" fontId="8" fillId="35" borderId="22" xfId="0" applyFont="1" applyFill="1" applyBorder="1" applyAlignment="1">
      <alignment vertical="center"/>
    </xf>
    <xf numFmtId="0" fontId="8" fillId="35" borderId="23" xfId="0" applyFont="1" applyFill="1" applyBorder="1" applyAlignment="1">
      <alignment vertical="center"/>
    </xf>
    <xf numFmtId="0" fontId="9" fillId="0" borderId="11" xfId="0" applyFont="1" applyBorder="1" applyAlignment="1">
      <alignment horizontal="center"/>
    </xf>
    <xf numFmtId="0" fontId="9" fillId="36" borderId="11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4" fillId="0" borderId="17" xfId="0" applyFont="1" applyFill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8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8" fillId="34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/>
    </xf>
    <xf numFmtId="0" fontId="8" fillId="33" borderId="17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/>
    </xf>
    <xf numFmtId="0" fontId="9" fillId="34" borderId="1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justify" vertical="center"/>
    </xf>
    <xf numFmtId="0" fontId="9" fillId="0" borderId="11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justify" vertical="center"/>
    </xf>
    <xf numFmtId="0" fontId="4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/>
    </xf>
    <xf numFmtId="0" fontId="9" fillId="39" borderId="28" xfId="0" applyFont="1" applyFill="1" applyBorder="1" applyAlignment="1">
      <alignment horizontal="left" vertical="center"/>
    </xf>
    <xf numFmtId="0" fontId="9" fillId="39" borderId="28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justify" vertical="center"/>
    </xf>
    <xf numFmtId="0" fontId="4" fillId="0" borderId="19" xfId="0" applyFont="1" applyFill="1" applyBorder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eading" xfId="44"/>
    <cellStyle name="Heading1" xfId="45"/>
    <cellStyle name="Currency" xfId="46"/>
    <cellStyle name="Currency [0]" xfId="47"/>
    <cellStyle name="Neutro" xfId="48"/>
    <cellStyle name="Nota" xfId="49"/>
    <cellStyle name="Percent" xfId="50"/>
    <cellStyle name="Result" xfId="51"/>
    <cellStyle name="Result2" xfId="52"/>
    <cellStyle name="Ruim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0</xdr:row>
      <xdr:rowOff>0</xdr:rowOff>
    </xdr:from>
    <xdr:to>
      <xdr:col>1</xdr:col>
      <xdr:colOff>800100</xdr:colOff>
      <xdr:row>4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01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609600</xdr:colOff>
      <xdr:row>0</xdr:row>
      <xdr:rowOff>0</xdr:rowOff>
    </xdr:from>
    <xdr:to>
      <xdr:col>1</xdr:col>
      <xdr:colOff>800100</xdr:colOff>
      <xdr:row>4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001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1"/>
  <sheetViews>
    <sheetView tabSelected="1" zoomScalePageLayoutView="0" workbookViewId="0" topLeftCell="A110">
      <selection activeCell="V12" sqref="V12"/>
    </sheetView>
  </sheetViews>
  <sheetFormatPr defaultColWidth="8.796875" defaultRowHeight="14.25"/>
  <cols>
    <col min="1" max="2" width="10.59765625" style="1" customWidth="1"/>
    <col min="3" max="3" width="19.09765625" style="1" customWidth="1"/>
    <col min="4" max="5" width="0" style="1" hidden="1" customWidth="1"/>
    <col min="6" max="6" width="2.19921875" style="1" customWidth="1"/>
    <col min="7" max="7" width="4.5" style="1" customWidth="1"/>
    <col min="8" max="9" width="5" style="1" customWidth="1"/>
    <col min="10" max="10" width="5.3984375" style="1" customWidth="1"/>
    <col min="11" max="11" width="5.69921875" style="1" customWidth="1"/>
    <col min="12" max="12" width="4.5" style="1" customWidth="1"/>
    <col min="13" max="13" width="6.19921875" style="1" customWidth="1"/>
    <col min="14" max="14" width="6.69921875" style="1" customWidth="1"/>
    <col min="15" max="15" width="5.69921875" style="1" customWidth="1"/>
    <col min="16" max="16" width="5.09765625" style="1" customWidth="1"/>
    <col min="17" max="17" width="7.69921875" style="1" customWidth="1"/>
    <col min="18" max="18" width="8.09765625" style="1" customWidth="1"/>
    <col min="19" max="19" width="6.8984375" style="1" customWidth="1"/>
    <col min="20" max="20" width="6.19921875" style="1" customWidth="1"/>
    <col min="21" max="16384" width="9" style="1" customWidth="1"/>
  </cols>
  <sheetData>
    <row r="1" spans="1:18" ht="12.7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12.7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</row>
    <row r="4" spans="1:18" ht="12.7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ht="15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2.75">
      <c r="A6" s="120" t="s">
        <v>1</v>
      </c>
      <c r="B6" s="120"/>
      <c r="C6" s="120"/>
      <c r="D6" s="120"/>
      <c r="E6" s="107" t="s">
        <v>2</v>
      </c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</row>
    <row r="7" spans="1:18" ht="12.75">
      <c r="A7" s="120" t="s">
        <v>3</v>
      </c>
      <c r="B7" s="120"/>
      <c r="C7" s="120"/>
      <c r="D7" s="120"/>
      <c r="E7" s="120" t="s">
        <v>4</v>
      </c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</row>
    <row r="8" spans="1:18" ht="83.25" customHeight="1">
      <c r="A8" s="120" t="s">
        <v>5</v>
      </c>
      <c r="B8" s="120"/>
      <c r="C8" s="120"/>
      <c r="D8" s="120"/>
      <c r="E8" s="2" t="s">
        <v>6</v>
      </c>
      <c r="F8" s="3"/>
      <c r="G8" s="4">
        <v>50</v>
      </c>
      <c r="H8" s="125" t="s">
        <v>7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</row>
    <row r="9" spans="1:18" ht="12.75">
      <c r="A9" s="120" t="s">
        <v>8</v>
      </c>
      <c r="B9" s="120"/>
      <c r="C9" s="120"/>
      <c r="D9" s="120"/>
      <c r="E9" s="107"/>
      <c r="F9" s="107"/>
      <c r="G9" s="107"/>
      <c r="H9" s="107"/>
      <c r="I9" s="107"/>
      <c r="J9" s="121" t="s">
        <v>9</v>
      </c>
      <c r="K9" s="121"/>
      <c r="L9" s="121"/>
      <c r="M9" s="121"/>
      <c r="N9" s="121"/>
      <c r="O9" s="122" t="s">
        <v>10</v>
      </c>
      <c r="P9" s="122"/>
      <c r="Q9" s="122"/>
      <c r="R9" s="122"/>
    </row>
    <row r="10" spans="1:18" ht="12.75">
      <c r="A10" s="123" t="s">
        <v>11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</row>
    <row r="11" spans="1:17" ht="12.75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8" ht="12.75">
      <c r="A12" s="78" t="s">
        <v>12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3" spans="1:19" ht="66.75" customHeight="1">
      <c r="A13" s="118" t="s">
        <v>13</v>
      </c>
      <c r="B13" s="118"/>
      <c r="C13" s="118"/>
      <c r="D13" s="118"/>
      <c r="E13" s="118"/>
      <c r="F13" s="118"/>
      <c r="G13" s="6" t="s">
        <v>14</v>
      </c>
      <c r="H13" s="6" t="s">
        <v>15</v>
      </c>
      <c r="I13" s="6" t="s">
        <v>16</v>
      </c>
      <c r="J13" s="6" t="s">
        <v>17</v>
      </c>
      <c r="K13" s="6" t="s">
        <v>18</v>
      </c>
      <c r="L13" s="6" t="s">
        <v>19</v>
      </c>
      <c r="M13" s="6" t="s">
        <v>20</v>
      </c>
      <c r="N13" s="6" t="s">
        <v>21</v>
      </c>
      <c r="O13" s="6" t="s">
        <v>22</v>
      </c>
      <c r="P13" s="6" t="s">
        <v>23</v>
      </c>
      <c r="Q13" s="6" t="s">
        <v>24</v>
      </c>
      <c r="R13" s="7" t="s">
        <v>25</v>
      </c>
      <c r="S13" s="8"/>
    </row>
    <row r="14" spans="1:19" ht="12.75">
      <c r="A14" s="67" t="s">
        <v>26</v>
      </c>
      <c r="B14" s="67"/>
      <c r="C14" s="67"/>
      <c r="D14" s="67"/>
      <c r="E14" s="67"/>
      <c r="F14" s="67"/>
      <c r="G14" s="9">
        <v>0</v>
      </c>
      <c r="H14" s="9">
        <v>50</v>
      </c>
      <c r="I14" s="9">
        <v>50</v>
      </c>
      <c r="J14" s="9">
        <v>50</v>
      </c>
      <c r="K14" s="9">
        <v>50</v>
      </c>
      <c r="L14" s="9">
        <v>50</v>
      </c>
      <c r="M14" s="9">
        <v>50</v>
      </c>
      <c r="N14" s="9">
        <v>50</v>
      </c>
      <c r="O14" s="9">
        <v>50</v>
      </c>
      <c r="P14" s="9">
        <v>50</v>
      </c>
      <c r="Q14" s="9">
        <v>50</v>
      </c>
      <c r="R14" s="104">
        <v>450</v>
      </c>
      <c r="S14" s="119"/>
    </row>
    <row r="15" spans="1:19" ht="12.75">
      <c r="A15" s="67" t="s">
        <v>27</v>
      </c>
      <c r="B15" s="67"/>
      <c r="C15" s="67"/>
      <c r="D15" s="67"/>
      <c r="E15" s="67"/>
      <c r="F15" s="67"/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104"/>
      <c r="S15" s="119"/>
    </row>
    <row r="16" spans="1:19" ht="12.75">
      <c r="A16" s="103" t="s">
        <v>28</v>
      </c>
      <c r="B16" s="103"/>
      <c r="C16" s="103"/>
      <c r="D16" s="103"/>
      <c r="E16" s="103"/>
      <c r="F16" s="103"/>
      <c r="G16" s="9">
        <v>50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04"/>
      <c r="S16" s="119"/>
    </row>
    <row r="17" spans="1:19" ht="12.75">
      <c r="A17" s="67" t="s">
        <v>29</v>
      </c>
      <c r="B17" s="67"/>
      <c r="C17" s="67"/>
      <c r="D17" s="67"/>
      <c r="E17" s="67"/>
      <c r="F17" s="67"/>
      <c r="G17" s="9">
        <v>50</v>
      </c>
      <c r="H17" s="9">
        <v>50</v>
      </c>
      <c r="I17" s="9">
        <v>50</v>
      </c>
      <c r="J17" s="9">
        <v>50</v>
      </c>
      <c r="K17" s="9">
        <v>50</v>
      </c>
      <c r="L17" s="9">
        <v>50</v>
      </c>
      <c r="M17" s="9">
        <v>50</v>
      </c>
      <c r="N17" s="9">
        <v>50</v>
      </c>
      <c r="O17" s="9">
        <v>50</v>
      </c>
      <c r="P17" s="9">
        <v>50</v>
      </c>
      <c r="Q17" s="9">
        <v>50</v>
      </c>
      <c r="R17" s="104"/>
      <c r="S17" s="119"/>
    </row>
    <row r="18" spans="1:19" ht="12.7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2"/>
      <c r="S18" s="13"/>
    </row>
    <row r="19" spans="1:19" ht="45" customHeight="1">
      <c r="A19" s="108" t="s">
        <v>30</v>
      </c>
      <c r="B19" s="108"/>
      <c r="C19" s="108"/>
      <c r="D19" s="108"/>
      <c r="E19" s="108"/>
      <c r="F19" s="108"/>
      <c r="G19" s="6" t="s">
        <v>14</v>
      </c>
      <c r="H19" s="6" t="s">
        <v>15</v>
      </c>
      <c r="I19" s="6" t="s">
        <v>16</v>
      </c>
      <c r="J19" s="6" t="s">
        <v>17</v>
      </c>
      <c r="K19" s="6" t="s">
        <v>18</v>
      </c>
      <c r="L19" s="6" t="s">
        <v>19</v>
      </c>
      <c r="M19" s="6" t="s">
        <v>20</v>
      </c>
      <c r="N19" s="6" t="s">
        <v>21</v>
      </c>
      <c r="O19" s="6" t="s">
        <v>22</v>
      </c>
      <c r="P19" s="6" t="s">
        <v>23</v>
      </c>
      <c r="Q19" s="6" t="s">
        <v>24</v>
      </c>
      <c r="R19" s="14" t="s">
        <v>31</v>
      </c>
      <c r="S19" s="15"/>
    </row>
    <row r="20" spans="1:19" ht="26.25" customHeight="1">
      <c r="A20" s="117" t="s">
        <v>32</v>
      </c>
      <c r="B20" s="117"/>
      <c r="C20" s="117"/>
      <c r="D20" s="117"/>
      <c r="E20" s="117"/>
      <c r="F20" s="117"/>
      <c r="G20" s="16">
        <v>0</v>
      </c>
      <c r="H20" s="62">
        <v>0</v>
      </c>
      <c r="I20" s="62">
        <v>0</v>
      </c>
      <c r="J20" s="16">
        <v>0</v>
      </c>
      <c r="K20" s="16">
        <v>0</v>
      </c>
      <c r="L20" s="16">
        <v>0</v>
      </c>
      <c r="M20" s="16">
        <v>0</v>
      </c>
      <c r="N20" s="16"/>
      <c r="O20" s="16">
        <v>0</v>
      </c>
      <c r="P20" s="16">
        <v>0</v>
      </c>
      <c r="Q20" s="16">
        <v>0</v>
      </c>
      <c r="R20" s="17">
        <f>SUM(G20:Q20)</f>
        <v>0</v>
      </c>
      <c r="S20" s="18"/>
    </row>
    <row r="21" spans="1:19" ht="12.75">
      <c r="A21" s="67" t="s">
        <v>33</v>
      </c>
      <c r="B21" s="67"/>
      <c r="C21" s="67"/>
      <c r="D21" s="67"/>
      <c r="E21" s="67"/>
      <c r="F21" s="67"/>
      <c r="G21" s="16">
        <v>14</v>
      </c>
      <c r="H21" s="62">
        <v>0</v>
      </c>
      <c r="I21" s="62">
        <v>0</v>
      </c>
      <c r="J21" s="16">
        <v>0</v>
      </c>
      <c r="K21" s="16">
        <v>0</v>
      </c>
      <c r="L21" s="16">
        <v>0</v>
      </c>
      <c r="M21" s="16">
        <v>0</v>
      </c>
      <c r="N21" s="16">
        <v>4</v>
      </c>
      <c r="O21" s="16">
        <v>0</v>
      </c>
      <c r="P21" s="16">
        <v>0</v>
      </c>
      <c r="Q21" s="16">
        <v>0</v>
      </c>
      <c r="R21" s="17">
        <f>SUM(G21:Q21)</f>
        <v>18</v>
      </c>
      <c r="S21" s="18"/>
    </row>
    <row r="22" spans="1:19" ht="12.75">
      <c r="A22" s="67" t="s">
        <v>34</v>
      </c>
      <c r="B22" s="67"/>
      <c r="C22" s="67"/>
      <c r="D22" s="67"/>
      <c r="E22" s="67"/>
      <c r="F22" s="67"/>
      <c r="G22" s="16">
        <v>36</v>
      </c>
      <c r="H22" s="62">
        <v>0</v>
      </c>
      <c r="I22" s="62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7">
        <f>SUM(G22:Q22)</f>
        <v>36</v>
      </c>
      <c r="S22" s="18"/>
    </row>
    <row r="23" spans="1:19" ht="12.75">
      <c r="A23" s="104" t="s">
        <v>31</v>
      </c>
      <c r="B23" s="104"/>
      <c r="C23" s="104"/>
      <c r="D23" s="104"/>
      <c r="E23" s="104"/>
      <c r="F23" s="104"/>
      <c r="G23" s="9">
        <v>50</v>
      </c>
      <c r="H23" s="62">
        <v>0</v>
      </c>
      <c r="I23" s="62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17">
        <f>SUM(G23:Q23)</f>
        <v>50</v>
      </c>
      <c r="S23" s="18"/>
    </row>
    <row r="24" spans="1:19" ht="12.7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9"/>
    </row>
    <row r="25" spans="1:19" ht="28.5" customHeight="1">
      <c r="A25" s="113" t="s">
        <v>35</v>
      </c>
      <c r="B25" s="113"/>
      <c r="C25" s="113"/>
      <c r="D25" s="113"/>
      <c r="E25" s="113"/>
      <c r="F25" s="113"/>
      <c r="G25" s="20" t="s">
        <v>14</v>
      </c>
      <c r="H25" s="20" t="s">
        <v>15</v>
      </c>
      <c r="I25" s="20" t="s">
        <v>16</v>
      </c>
      <c r="J25" s="20" t="s">
        <v>17</v>
      </c>
      <c r="K25" s="20" t="s">
        <v>18</v>
      </c>
      <c r="L25" s="20" t="s">
        <v>19</v>
      </c>
      <c r="M25" s="20" t="s">
        <v>20</v>
      </c>
      <c r="N25" s="20" t="s">
        <v>21</v>
      </c>
      <c r="O25" s="20" t="s">
        <v>22</v>
      </c>
      <c r="P25" s="20" t="s">
        <v>23</v>
      </c>
      <c r="Q25" s="20" t="s">
        <v>24</v>
      </c>
      <c r="R25" s="20" t="s">
        <v>31</v>
      </c>
      <c r="S25" s="21"/>
    </row>
    <row r="26" spans="1:19" ht="14.25">
      <c r="A26" s="114" t="s">
        <v>36</v>
      </c>
      <c r="B26" s="114"/>
      <c r="C26" s="114"/>
      <c r="D26" s="114"/>
      <c r="E26" s="114"/>
      <c r="F26" s="114"/>
      <c r="G26" s="22">
        <v>0</v>
      </c>
      <c r="H26" s="22">
        <v>0</v>
      </c>
      <c r="I26" s="22">
        <v>0</v>
      </c>
      <c r="J26" s="22">
        <v>0</v>
      </c>
      <c r="K26" s="22">
        <v>2</v>
      </c>
      <c r="L26" s="22">
        <v>0</v>
      </c>
      <c r="M26" s="22">
        <v>0</v>
      </c>
      <c r="N26" s="22">
        <v>0</v>
      </c>
      <c r="O26" s="22">
        <v>3</v>
      </c>
      <c r="P26" s="22">
        <v>0</v>
      </c>
      <c r="Q26" s="22">
        <v>0</v>
      </c>
      <c r="R26" s="23">
        <f>SUM(G26:Q26)</f>
        <v>5</v>
      </c>
      <c r="S26" s="24"/>
    </row>
    <row r="27" spans="1:19" ht="14.25">
      <c r="A27" s="114" t="s">
        <v>37</v>
      </c>
      <c r="B27" s="114"/>
      <c r="C27" s="114"/>
      <c r="D27" s="114"/>
      <c r="E27" s="114"/>
      <c r="F27" s="114"/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3">
        <f>SUM(G27:Q27)</f>
        <v>0</v>
      </c>
      <c r="S27" s="24"/>
    </row>
    <row r="28" spans="1:19" ht="14.25">
      <c r="A28" s="115" t="s">
        <v>38</v>
      </c>
      <c r="B28" s="115"/>
      <c r="C28" s="115"/>
      <c r="D28" s="115"/>
      <c r="E28" s="115"/>
      <c r="F28" s="115"/>
      <c r="G28" s="22">
        <v>0</v>
      </c>
      <c r="H28" s="22">
        <v>0</v>
      </c>
      <c r="I28" s="22">
        <v>0</v>
      </c>
      <c r="J28" s="22">
        <v>2</v>
      </c>
      <c r="K28" s="22">
        <v>0</v>
      </c>
      <c r="L28" s="22">
        <v>0</v>
      </c>
      <c r="M28" s="22">
        <v>4</v>
      </c>
      <c r="N28" s="22">
        <v>0</v>
      </c>
      <c r="O28" s="22">
        <v>0</v>
      </c>
      <c r="P28" s="22">
        <v>0</v>
      </c>
      <c r="Q28" s="22">
        <v>0</v>
      </c>
      <c r="R28" s="23">
        <f>SUM(G28:Q28)</f>
        <v>6</v>
      </c>
      <c r="S28" s="24"/>
    </row>
    <row r="29" spans="1:19" ht="14.25">
      <c r="A29" s="114" t="s">
        <v>39</v>
      </c>
      <c r="B29" s="114"/>
      <c r="C29" s="114"/>
      <c r="D29" s="114"/>
      <c r="E29" s="114"/>
      <c r="F29" s="114"/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3">
        <f>SUM(G29:Q29)</f>
        <v>0</v>
      </c>
      <c r="S29" s="24"/>
    </row>
    <row r="30" spans="1:18" ht="15">
      <c r="A30" s="109" t="s">
        <v>40</v>
      </c>
      <c r="B30" s="109"/>
      <c r="C30" s="109"/>
      <c r="D30" s="109"/>
      <c r="E30" s="109"/>
      <c r="F30" s="109"/>
      <c r="G30" s="20" t="s">
        <v>14</v>
      </c>
      <c r="H30" s="20" t="s">
        <v>15</v>
      </c>
      <c r="I30" s="20" t="s">
        <v>16</v>
      </c>
      <c r="J30" s="20" t="s">
        <v>17</v>
      </c>
      <c r="K30" s="20" t="s">
        <v>18</v>
      </c>
      <c r="L30" s="20" t="s">
        <v>19</v>
      </c>
      <c r="M30" s="20" t="s">
        <v>20</v>
      </c>
      <c r="N30" s="20" t="s">
        <v>21</v>
      </c>
      <c r="O30" s="20" t="s">
        <v>22</v>
      </c>
      <c r="P30" s="20" t="s">
        <v>23</v>
      </c>
      <c r="Q30" s="20" t="s">
        <v>24</v>
      </c>
      <c r="R30" s="25" t="s">
        <v>31</v>
      </c>
    </row>
    <row r="31" spans="1:256" ht="18.75" customHeight="1">
      <c r="A31" s="110" t="s">
        <v>41</v>
      </c>
      <c r="B31" s="110"/>
      <c r="C31" s="110"/>
      <c r="D31" s="110"/>
      <c r="E31" s="110"/>
      <c r="F31" s="110"/>
      <c r="G31" s="63">
        <v>38</v>
      </c>
      <c r="H31" s="63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8">
        <v>0</v>
      </c>
      <c r="R31" s="29"/>
      <c r="S31" s="26"/>
      <c r="T31" s="30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8.25" customHeight="1">
      <c r="A32" s="111" t="s">
        <v>42</v>
      </c>
      <c r="B32" s="111"/>
      <c r="C32" s="111"/>
      <c r="D32" s="111"/>
      <c r="E32" s="111"/>
      <c r="F32" s="111"/>
      <c r="G32" s="63">
        <v>11</v>
      </c>
      <c r="H32" s="63">
        <v>0</v>
      </c>
      <c r="I32" s="27">
        <v>0</v>
      </c>
      <c r="J32" s="27">
        <v>0</v>
      </c>
      <c r="K32" s="27">
        <v>0</v>
      </c>
      <c r="L32" s="27">
        <v>0</v>
      </c>
      <c r="M32" s="27">
        <v>2</v>
      </c>
      <c r="N32" s="27">
        <v>0</v>
      </c>
      <c r="O32" s="27">
        <v>0</v>
      </c>
      <c r="P32" s="27">
        <v>0</v>
      </c>
      <c r="Q32" s="28">
        <v>0</v>
      </c>
      <c r="R32" s="29"/>
      <c r="S32" s="29"/>
      <c r="T32" s="30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8.25" customHeight="1">
      <c r="A33" s="111" t="s">
        <v>43</v>
      </c>
      <c r="B33" s="111"/>
      <c r="C33" s="111"/>
      <c r="D33" s="111"/>
      <c r="E33" s="111"/>
      <c r="F33" s="111"/>
      <c r="G33" s="63">
        <v>0</v>
      </c>
      <c r="H33" s="63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8">
        <v>0</v>
      </c>
      <c r="R33" s="29"/>
      <c r="S33" s="29"/>
      <c r="T33" s="30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50.25" customHeight="1">
      <c r="A34" s="111" t="s">
        <v>44</v>
      </c>
      <c r="B34" s="111"/>
      <c r="C34" s="111"/>
      <c r="D34" s="111"/>
      <c r="E34" s="111"/>
      <c r="F34" s="111"/>
      <c r="G34" s="63">
        <v>0</v>
      </c>
      <c r="H34" s="63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8">
        <v>0</v>
      </c>
      <c r="R34" s="29"/>
      <c r="S34" s="29"/>
      <c r="T34" s="30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0" ht="31.5" customHeight="1">
      <c r="A35" s="108" t="s">
        <v>45</v>
      </c>
      <c r="B35" s="108"/>
      <c r="C35" s="108"/>
      <c r="D35" s="108"/>
      <c r="E35" s="108"/>
      <c r="F35" s="108"/>
      <c r="G35" s="108"/>
      <c r="H35" s="70" t="s">
        <v>14</v>
      </c>
      <c r="I35" s="70"/>
      <c r="J35" s="70" t="s">
        <v>15</v>
      </c>
      <c r="K35" s="70"/>
      <c r="L35" s="85" t="s">
        <v>16</v>
      </c>
      <c r="M35" s="85"/>
      <c r="N35" s="85" t="s">
        <v>17</v>
      </c>
      <c r="O35" s="85"/>
      <c r="P35" s="85" t="s">
        <v>18</v>
      </c>
      <c r="Q35" s="85"/>
      <c r="R35" s="85" t="s">
        <v>46</v>
      </c>
      <c r="S35" s="85"/>
      <c r="T35" s="6" t="s">
        <v>31</v>
      </c>
    </row>
    <row r="36" spans="1:22" ht="45">
      <c r="A36" s="107"/>
      <c r="B36" s="107"/>
      <c r="C36" s="107"/>
      <c r="D36" s="107"/>
      <c r="E36" s="107"/>
      <c r="F36" s="107"/>
      <c r="G36" s="107"/>
      <c r="H36" s="32" t="s">
        <v>47</v>
      </c>
      <c r="I36" s="33" t="s">
        <v>48</v>
      </c>
      <c r="J36" s="32" t="s">
        <v>47</v>
      </c>
      <c r="K36" s="33" t="s">
        <v>48</v>
      </c>
      <c r="L36" s="32" t="s">
        <v>47</v>
      </c>
      <c r="M36" s="33" t="s">
        <v>48</v>
      </c>
      <c r="N36" s="32" t="s">
        <v>47</v>
      </c>
      <c r="O36" s="33" t="s">
        <v>48</v>
      </c>
      <c r="P36" s="32" t="s">
        <v>47</v>
      </c>
      <c r="Q36" s="34" t="s">
        <v>48</v>
      </c>
      <c r="R36" s="32" t="s">
        <v>47</v>
      </c>
      <c r="S36" s="34" t="s">
        <v>48</v>
      </c>
      <c r="T36" s="35"/>
      <c r="V36" s="1" t="s">
        <v>49</v>
      </c>
    </row>
    <row r="37" spans="1:20" ht="12.75">
      <c r="A37" s="105" t="s">
        <v>50</v>
      </c>
      <c r="B37" s="105"/>
      <c r="C37" s="105"/>
      <c r="D37" s="105"/>
      <c r="E37" s="105"/>
      <c r="F37" s="105"/>
      <c r="G37" s="105"/>
      <c r="H37" s="9">
        <v>4</v>
      </c>
      <c r="I37" s="36">
        <v>27</v>
      </c>
      <c r="J37" s="10">
        <v>4</v>
      </c>
      <c r="K37" s="36">
        <v>131</v>
      </c>
      <c r="L37" s="10">
        <v>4</v>
      </c>
      <c r="M37" s="36">
        <v>58</v>
      </c>
      <c r="N37" s="10">
        <v>4</v>
      </c>
      <c r="O37" s="36">
        <v>102</v>
      </c>
      <c r="P37" s="10">
        <v>4</v>
      </c>
      <c r="Q37" s="36">
        <v>133</v>
      </c>
      <c r="R37" s="37">
        <v>4</v>
      </c>
      <c r="S37" s="38">
        <v>100</v>
      </c>
      <c r="T37" s="39"/>
    </row>
    <row r="38" spans="1:20" ht="12.75">
      <c r="A38" s="105" t="s">
        <v>51</v>
      </c>
      <c r="B38" s="105"/>
      <c r="C38" s="105"/>
      <c r="D38" s="105"/>
      <c r="E38" s="105"/>
      <c r="F38" s="105"/>
      <c r="G38" s="105"/>
      <c r="H38" s="9">
        <v>4</v>
      </c>
      <c r="I38" s="36">
        <v>16</v>
      </c>
      <c r="J38" s="10">
        <v>4</v>
      </c>
      <c r="K38" s="36">
        <v>36</v>
      </c>
      <c r="L38" s="10">
        <v>4</v>
      </c>
      <c r="M38" s="36">
        <v>58</v>
      </c>
      <c r="N38" s="10">
        <v>4</v>
      </c>
      <c r="O38" s="36">
        <v>38</v>
      </c>
      <c r="P38" s="10">
        <v>4</v>
      </c>
      <c r="Q38" s="36">
        <v>34</v>
      </c>
      <c r="R38" s="39">
        <v>4</v>
      </c>
      <c r="S38" s="38">
        <v>25</v>
      </c>
      <c r="T38" s="39"/>
    </row>
    <row r="39" spans="1:20" ht="12.75">
      <c r="A39" s="105" t="s">
        <v>52</v>
      </c>
      <c r="B39" s="105"/>
      <c r="C39" s="105"/>
      <c r="D39" s="105"/>
      <c r="E39" s="105"/>
      <c r="F39" s="105"/>
      <c r="G39" s="105"/>
      <c r="H39" s="9">
        <v>12</v>
      </c>
      <c r="I39" s="36">
        <v>48</v>
      </c>
      <c r="J39" s="10">
        <v>16</v>
      </c>
      <c r="K39" s="36">
        <v>114</v>
      </c>
      <c r="L39" s="10">
        <v>12</v>
      </c>
      <c r="M39" s="36">
        <v>187</v>
      </c>
      <c r="N39" s="10">
        <v>12</v>
      </c>
      <c r="O39" s="36">
        <v>174</v>
      </c>
      <c r="P39" s="10">
        <v>12</v>
      </c>
      <c r="Q39" s="36">
        <v>156</v>
      </c>
      <c r="R39" s="39">
        <v>12</v>
      </c>
      <c r="S39" s="38">
        <v>140</v>
      </c>
      <c r="T39" s="39"/>
    </row>
    <row r="40" spans="1:20" ht="12.75">
      <c r="A40" s="105" t="s">
        <v>53</v>
      </c>
      <c r="B40" s="105"/>
      <c r="C40" s="105"/>
      <c r="D40" s="105"/>
      <c r="E40" s="105"/>
      <c r="F40" s="105"/>
      <c r="G40" s="105"/>
      <c r="H40" s="9">
        <v>8</v>
      </c>
      <c r="I40" s="36">
        <v>15</v>
      </c>
      <c r="J40" s="10">
        <v>8</v>
      </c>
      <c r="K40" s="36">
        <v>136</v>
      </c>
      <c r="L40" s="10">
        <v>8</v>
      </c>
      <c r="M40" s="36">
        <v>121</v>
      </c>
      <c r="N40" s="10">
        <v>8</v>
      </c>
      <c r="O40" s="36">
        <v>114</v>
      </c>
      <c r="P40" s="10">
        <v>8</v>
      </c>
      <c r="Q40" s="36">
        <v>114</v>
      </c>
      <c r="R40" s="39">
        <v>8</v>
      </c>
      <c r="S40" s="38">
        <v>112</v>
      </c>
      <c r="T40" s="39"/>
    </row>
    <row r="41" spans="1:20" ht="12.75">
      <c r="A41" s="105" t="s">
        <v>54</v>
      </c>
      <c r="B41" s="105"/>
      <c r="C41" s="105"/>
      <c r="D41" s="105"/>
      <c r="E41" s="105"/>
      <c r="F41" s="105"/>
      <c r="G41" s="105"/>
      <c r="H41" s="9">
        <v>8</v>
      </c>
      <c r="I41" s="36">
        <v>99</v>
      </c>
      <c r="J41" s="10">
        <v>8</v>
      </c>
      <c r="K41" s="36">
        <v>234</v>
      </c>
      <c r="L41" s="10">
        <v>8</v>
      </c>
      <c r="M41" s="36">
        <v>219</v>
      </c>
      <c r="N41" s="10">
        <v>8</v>
      </c>
      <c r="O41" s="36">
        <v>243</v>
      </c>
      <c r="P41" s="10">
        <v>8</v>
      </c>
      <c r="Q41" s="36">
        <v>198</v>
      </c>
      <c r="R41" s="39">
        <v>8</v>
      </c>
      <c r="S41" s="38">
        <v>160</v>
      </c>
      <c r="T41" s="39"/>
    </row>
    <row r="42" spans="1:20" ht="12.75">
      <c r="A42" s="105" t="s">
        <v>55</v>
      </c>
      <c r="B42" s="105"/>
      <c r="C42" s="105"/>
      <c r="D42" s="105"/>
      <c r="E42" s="105"/>
      <c r="F42" s="105"/>
      <c r="G42" s="105"/>
      <c r="H42" s="9">
        <v>3</v>
      </c>
      <c r="I42" s="36">
        <v>22</v>
      </c>
      <c r="J42" s="10">
        <v>4</v>
      </c>
      <c r="K42" s="36">
        <v>140</v>
      </c>
      <c r="L42" s="10">
        <v>4</v>
      </c>
      <c r="M42" s="36">
        <v>110</v>
      </c>
      <c r="N42" s="10">
        <v>4</v>
      </c>
      <c r="O42" s="36">
        <v>98</v>
      </c>
      <c r="P42" s="10">
        <v>4</v>
      </c>
      <c r="Q42" s="36">
        <v>159</v>
      </c>
      <c r="R42" s="39">
        <v>4</v>
      </c>
      <c r="S42" s="38">
        <v>130</v>
      </c>
      <c r="T42" s="39"/>
    </row>
    <row r="43" spans="1:20" ht="12.75">
      <c r="A43" s="105" t="s">
        <v>56</v>
      </c>
      <c r="B43" s="105"/>
      <c r="C43" s="105"/>
      <c r="D43" s="105"/>
      <c r="E43" s="105"/>
      <c r="F43" s="105"/>
      <c r="G43" s="105"/>
      <c r="H43" s="9">
        <v>8</v>
      </c>
      <c r="I43" s="36">
        <v>11</v>
      </c>
      <c r="J43" s="10">
        <v>8</v>
      </c>
      <c r="K43" s="36">
        <v>218</v>
      </c>
      <c r="L43" s="10">
        <v>8</v>
      </c>
      <c r="M43" s="36">
        <v>176</v>
      </c>
      <c r="N43" s="10">
        <v>8</v>
      </c>
      <c r="O43" s="36">
        <v>162</v>
      </c>
      <c r="P43" s="10">
        <v>4</v>
      </c>
      <c r="Q43" s="36">
        <v>160</v>
      </c>
      <c r="R43" s="39">
        <v>4</v>
      </c>
      <c r="S43" s="38">
        <v>140</v>
      </c>
      <c r="T43" s="39"/>
    </row>
    <row r="44" spans="1:20" ht="14.25">
      <c r="A44" s="105"/>
      <c r="B44" s="105"/>
      <c r="C44" s="105"/>
      <c r="D44" s="105"/>
      <c r="E44" s="105"/>
      <c r="F44" s="105"/>
      <c r="G44" s="105"/>
      <c r="H44" s="9"/>
      <c r="I44" s="36"/>
      <c r="J44" s="10"/>
      <c r="K44" s="36"/>
      <c r="L44" s="10"/>
      <c r="M44" s="36"/>
      <c r="N44" s="40"/>
      <c r="O44" s="36"/>
      <c r="P44" s="10"/>
      <c r="Q44" s="36"/>
      <c r="R44" s="39"/>
      <c r="S44" s="38"/>
      <c r="T44" s="39"/>
    </row>
    <row r="45" spans="1:20" ht="12.75">
      <c r="A45" s="105" t="s">
        <v>57</v>
      </c>
      <c r="B45" s="105"/>
      <c r="C45" s="105"/>
      <c r="D45" s="105"/>
      <c r="E45" s="105"/>
      <c r="F45" s="105"/>
      <c r="G45" s="105"/>
      <c r="H45" s="10">
        <v>47</v>
      </c>
      <c r="I45" s="36">
        <v>238</v>
      </c>
      <c r="J45" s="10">
        <v>52</v>
      </c>
      <c r="K45" s="36">
        <v>1009</v>
      </c>
      <c r="L45" s="10">
        <v>48</v>
      </c>
      <c r="M45" s="36">
        <f>SUM(M37:M44)</f>
        <v>929</v>
      </c>
      <c r="N45" s="10">
        <v>48</v>
      </c>
      <c r="O45" s="36">
        <f>O43+O42+O41+O40+O39+O38+O37</f>
        <v>931</v>
      </c>
      <c r="P45" s="10">
        <f>P37+P38+P39+P40+P41+P42+P43</f>
        <v>44</v>
      </c>
      <c r="Q45" s="36">
        <f>Q37+Q38+Q39+Q40+Q41+Q42+Q43</f>
        <v>954</v>
      </c>
      <c r="R45" s="39">
        <f>+R42+R41+R40+R39+R38+R37</f>
        <v>40</v>
      </c>
      <c r="S45" s="38">
        <f>S43+S42+S41+S40+S39+S38+S37</f>
        <v>807</v>
      </c>
      <c r="T45" s="39"/>
    </row>
    <row r="46" spans="1:20" ht="54" customHeight="1">
      <c r="A46" s="108" t="s">
        <v>45</v>
      </c>
      <c r="B46" s="108"/>
      <c r="C46" s="108"/>
      <c r="D46" s="108"/>
      <c r="E46" s="108"/>
      <c r="F46" s="108"/>
      <c r="G46" s="108"/>
      <c r="H46" s="70" t="s">
        <v>20</v>
      </c>
      <c r="I46" s="70"/>
      <c r="J46" s="70" t="s">
        <v>21</v>
      </c>
      <c r="K46" s="70"/>
      <c r="L46" s="85" t="s">
        <v>22</v>
      </c>
      <c r="M46" s="85"/>
      <c r="N46" s="85" t="s">
        <v>23</v>
      </c>
      <c r="O46" s="85"/>
      <c r="P46" s="85" t="s">
        <v>24</v>
      </c>
      <c r="Q46" s="85"/>
      <c r="R46" s="41" t="s">
        <v>31</v>
      </c>
      <c r="S46" s="31" t="s">
        <v>31</v>
      </c>
      <c r="T46" s="6" t="s">
        <v>31</v>
      </c>
    </row>
    <row r="47" spans="1:20" ht="63.75">
      <c r="A47" s="107"/>
      <c r="B47" s="107"/>
      <c r="C47" s="107"/>
      <c r="D47" s="107"/>
      <c r="E47" s="107"/>
      <c r="F47" s="107"/>
      <c r="G47" s="107"/>
      <c r="H47" s="42" t="s">
        <v>47</v>
      </c>
      <c r="I47" s="43" t="s">
        <v>48</v>
      </c>
      <c r="J47" s="42" t="s">
        <v>47</v>
      </c>
      <c r="K47" s="43" t="s">
        <v>48</v>
      </c>
      <c r="L47" s="42" t="s">
        <v>47</v>
      </c>
      <c r="M47" s="43" t="s">
        <v>48</v>
      </c>
      <c r="N47" s="42" t="s">
        <v>47</v>
      </c>
      <c r="O47" s="43" t="s">
        <v>48</v>
      </c>
      <c r="P47" s="42" t="s">
        <v>47</v>
      </c>
      <c r="Q47" s="44" t="s">
        <v>48</v>
      </c>
      <c r="R47" s="6"/>
      <c r="S47" s="45"/>
      <c r="T47" s="35"/>
    </row>
    <row r="48" spans="1:20" ht="12.75">
      <c r="A48" s="105" t="s">
        <v>50</v>
      </c>
      <c r="B48" s="105"/>
      <c r="C48" s="105"/>
      <c r="D48" s="105"/>
      <c r="E48" s="105"/>
      <c r="F48" s="105"/>
      <c r="G48" s="105"/>
      <c r="H48" s="9">
        <v>4</v>
      </c>
      <c r="I48" s="36">
        <v>120</v>
      </c>
      <c r="J48" s="10">
        <v>4</v>
      </c>
      <c r="K48" s="36">
        <v>119</v>
      </c>
      <c r="L48" s="10">
        <v>4</v>
      </c>
      <c r="M48" s="36">
        <v>96</v>
      </c>
      <c r="N48" s="10">
        <v>4</v>
      </c>
      <c r="O48" s="36">
        <v>99</v>
      </c>
      <c r="P48" s="10">
        <v>4</v>
      </c>
      <c r="Q48" s="36">
        <v>99</v>
      </c>
      <c r="R48" s="37"/>
      <c r="S48" s="38"/>
      <c r="T48" s="39"/>
    </row>
    <row r="49" spans="1:20" ht="12.75">
      <c r="A49" s="105" t="s">
        <v>51</v>
      </c>
      <c r="B49" s="105"/>
      <c r="C49" s="105"/>
      <c r="D49" s="105"/>
      <c r="E49" s="105"/>
      <c r="F49" s="105"/>
      <c r="G49" s="105"/>
      <c r="H49" s="9">
        <v>4</v>
      </c>
      <c r="I49" s="36">
        <v>30</v>
      </c>
      <c r="J49" s="10">
        <v>4</v>
      </c>
      <c r="K49" s="36">
        <v>20</v>
      </c>
      <c r="L49" s="10">
        <v>4</v>
      </c>
      <c r="M49" s="36">
        <v>13</v>
      </c>
      <c r="N49" s="10">
        <v>4</v>
      </c>
      <c r="O49" s="36">
        <v>15</v>
      </c>
      <c r="P49" s="10">
        <v>4</v>
      </c>
      <c r="Q49" s="36">
        <v>16</v>
      </c>
      <c r="R49" s="39"/>
      <c r="S49" s="38"/>
      <c r="T49" s="39"/>
    </row>
    <row r="50" spans="1:20" ht="12.75">
      <c r="A50" s="105" t="s">
        <v>52</v>
      </c>
      <c r="B50" s="105"/>
      <c r="C50" s="105"/>
      <c r="D50" s="105"/>
      <c r="E50" s="105"/>
      <c r="F50" s="105"/>
      <c r="G50" s="105"/>
      <c r="H50" s="9">
        <v>12</v>
      </c>
      <c r="I50" s="36">
        <v>145</v>
      </c>
      <c r="J50" s="10">
        <v>12</v>
      </c>
      <c r="K50" s="36">
        <v>140</v>
      </c>
      <c r="L50" s="10">
        <v>12</v>
      </c>
      <c r="M50" s="36">
        <v>134</v>
      </c>
      <c r="N50" s="10">
        <v>12</v>
      </c>
      <c r="O50" s="36">
        <v>132</v>
      </c>
      <c r="P50" s="10">
        <v>12</v>
      </c>
      <c r="Q50" s="36">
        <v>133</v>
      </c>
      <c r="R50" s="39"/>
      <c r="S50" s="38"/>
      <c r="T50" s="39"/>
    </row>
    <row r="51" spans="1:20" ht="12.75">
      <c r="A51" s="105" t="s">
        <v>53</v>
      </c>
      <c r="B51" s="105"/>
      <c r="C51" s="105"/>
      <c r="D51" s="105"/>
      <c r="E51" s="105"/>
      <c r="F51" s="105"/>
      <c r="G51" s="105"/>
      <c r="H51" s="9">
        <v>8</v>
      </c>
      <c r="I51" s="36">
        <v>100</v>
      </c>
      <c r="J51" s="10">
        <v>8</v>
      </c>
      <c r="K51" s="36">
        <v>95</v>
      </c>
      <c r="L51" s="10">
        <v>8</v>
      </c>
      <c r="M51" s="36">
        <v>75</v>
      </c>
      <c r="N51" s="10">
        <v>8</v>
      </c>
      <c r="O51" s="36">
        <v>60</v>
      </c>
      <c r="P51" s="10">
        <v>8</v>
      </c>
      <c r="Q51" s="36">
        <v>65</v>
      </c>
      <c r="R51" s="39"/>
      <c r="S51" s="38"/>
      <c r="T51" s="39"/>
    </row>
    <row r="52" spans="1:20" ht="12.75">
      <c r="A52" s="105" t="s">
        <v>54</v>
      </c>
      <c r="B52" s="105"/>
      <c r="C52" s="105"/>
      <c r="D52" s="105"/>
      <c r="E52" s="105"/>
      <c r="F52" s="105"/>
      <c r="G52" s="105"/>
      <c r="H52" s="9">
        <v>8</v>
      </c>
      <c r="I52" s="36">
        <v>150</v>
      </c>
      <c r="J52" s="10">
        <v>8</v>
      </c>
      <c r="K52" s="36">
        <v>140</v>
      </c>
      <c r="L52" s="10">
        <v>8</v>
      </c>
      <c r="M52" s="36">
        <v>103</v>
      </c>
      <c r="N52" s="10">
        <v>8</v>
      </c>
      <c r="O52" s="36">
        <v>100</v>
      </c>
      <c r="P52" s="10">
        <v>8</v>
      </c>
      <c r="Q52" s="36">
        <v>120</v>
      </c>
      <c r="R52" s="39"/>
      <c r="S52" s="38"/>
      <c r="T52" s="39"/>
    </row>
    <row r="53" spans="1:20" ht="12.75">
      <c r="A53" s="105" t="s">
        <v>55</v>
      </c>
      <c r="B53" s="105"/>
      <c r="C53" s="105"/>
      <c r="D53" s="105"/>
      <c r="E53" s="105"/>
      <c r="F53" s="105"/>
      <c r="G53" s="105"/>
      <c r="H53" s="9">
        <v>4</v>
      </c>
      <c r="I53" s="36">
        <v>140</v>
      </c>
      <c r="J53" s="10">
        <v>4</v>
      </c>
      <c r="K53" s="36">
        <v>147</v>
      </c>
      <c r="L53" s="10">
        <v>4</v>
      </c>
      <c r="M53" s="36">
        <v>140</v>
      </c>
      <c r="N53" s="10">
        <v>4</v>
      </c>
      <c r="O53" s="36">
        <v>135</v>
      </c>
      <c r="P53" s="10">
        <v>4</v>
      </c>
      <c r="Q53" s="36">
        <v>136</v>
      </c>
      <c r="R53" s="39"/>
      <c r="S53" s="38"/>
      <c r="T53" s="39"/>
    </row>
    <row r="54" spans="1:20" ht="12.75">
      <c r="A54" s="105" t="s">
        <v>56</v>
      </c>
      <c r="B54" s="105"/>
      <c r="C54" s="105"/>
      <c r="D54" s="105"/>
      <c r="E54" s="105"/>
      <c r="F54" s="105"/>
      <c r="G54" s="105"/>
      <c r="H54" s="9">
        <v>4</v>
      </c>
      <c r="I54" s="36">
        <v>140</v>
      </c>
      <c r="J54" s="10">
        <v>4</v>
      </c>
      <c r="K54" s="36">
        <v>121</v>
      </c>
      <c r="L54" s="10">
        <v>4</v>
      </c>
      <c r="M54" s="36">
        <v>100</v>
      </c>
      <c r="N54" s="10">
        <v>4</v>
      </c>
      <c r="O54" s="36">
        <v>100</v>
      </c>
      <c r="P54" s="10">
        <v>4</v>
      </c>
      <c r="Q54" s="36">
        <v>110</v>
      </c>
      <c r="R54" s="39"/>
      <c r="S54" s="38"/>
      <c r="T54" s="39"/>
    </row>
    <row r="55" spans="1:20" ht="14.25">
      <c r="A55" s="105"/>
      <c r="B55" s="105"/>
      <c r="C55" s="105"/>
      <c r="D55" s="105"/>
      <c r="E55" s="105"/>
      <c r="F55" s="105"/>
      <c r="G55" s="105"/>
      <c r="H55" s="9"/>
      <c r="I55" s="36"/>
      <c r="J55" s="10"/>
      <c r="K55" s="36"/>
      <c r="L55" s="10"/>
      <c r="M55" s="36"/>
      <c r="N55" s="40"/>
      <c r="O55" s="36"/>
      <c r="P55" s="10"/>
      <c r="Q55" s="36"/>
      <c r="R55" s="39"/>
      <c r="S55" s="38"/>
      <c r="T55" s="39"/>
    </row>
    <row r="56" spans="1:20" ht="12.75">
      <c r="A56" s="105" t="s">
        <v>57</v>
      </c>
      <c r="B56" s="105"/>
      <c r="C56" s="105"/>
      <c r="D56" s="105"/>
      <c r="E56" s="105"/>
      <c r="F56" s="105"/>
      <c r="G56" s="105"/>
      <c r="H56" s="10">
        <f>H54+H53+H52+H51+H50+H49+H55+H48</f>
        <v>44</v>
      </c>
      <c r="I56" s="36">
        <f>I48+I49+I50+I51+I52+I53+I54</f>
        <v>825</v>
      </c>
      <c r="J56" s="10">
        <f>J48+J49+J50+J51+J52+J53+J54</f>
        <v>44</v>
      </c>
      <c r="K56" s="36">
        <f>K48+K49+K50+K51+K52+K53+K54</f>
        <v>782</v>
      </c>
      <c r="L56" s="10">
        <f>L48+L49+L50+L51+L52+L53+L54+L55</f>
        <v>44</v>
      </c>
      <c r="M56" s="36">
        <f>M48+M49+M50+M51+M52+M53+M54</f>
        <v>661</v>
      </c>
      <c r="N56" s="10">
        <f>N48+N49+N50+N51+N52+N53+N54</f>
        <v>44</v>
      </c>
      <c r="O56" s="36">
        <f>O48+O49+O50+O51+O52+O53+O54</f>
        <v>641</v>
      </c>
      <c r="P56" s="10">
        <f>P48+P49+P50+P51+P52+P53+P54</f>
        <v>44</v>
      </c>
      <c r="Q56" s="36">
        <f>Q48+Q49+Q50+Q51+Q52+Q53+Q54</f>
        <v>679</v>
      </c>
      <c r="R56" s="39"/>
      <c r="S56" s="38"/>
      <c r="T56" s="39"/>
    </row>
    <row r="57" spans="1:18" ht="12.75">
      <c r="A57" s="78" t="s">
        <v>58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1:19" ht="12.75" customHeight="1">
      <c r="A58" s="106" t="s">
        <v>59</v>
      </c>
      <c r="B58" s="106"/>
      <c r="C58" s="106"/>
      <c r="D58" s="106"/>
      <c r="E58" s="106"/>
      <c r="F58" s="106"/>
      <c r="G58" s="41" t="s">
        <v>14</v>
      </c>
      <c r="H58" s="41" t="s">
        <v>15</v>
      </c>
      <c r="I58" s="41" t="s">
        <v>16</v>
      </c>
      <c r="J58" s="41" t="s">
        <v>17</v>
      </c>
      <c r="K58" s="41" t="s">
        <v>18</v>
      </c>
      <c r="L58" s="41" t="s">
        <v>19</v>
      </c>
      <c r="M58" s="41" t="s">
        <v>20</v>
      </c>
      <c r="N58" s="41" t="s">
        <v>21</v>
      </c>
      <c r="O58" s="41" t="s">
        <v>22</v>
      </c>
      <c r="P58" s="41" t="s">
        <v>23</v>
      </c>
      <c r="Q58" s="41" t="s">
        <v>24</v>
      </c>
      <c r="R58" s="46" t="s">
        <v>31</v>
      </c>
      <c r="S58" s="15"/>
    </row>
    <row r="59" spans="1:19" ht="31.5" customHeight="1">
      <c r="A59" s="103" t="s">
        <v>60</v>
      </c>
      <c r="B59" s="103"/>
      <c r="C59" s="103"/>
      <c r="D59" s="103"/>
      <c r="E59" s="103"/>
      <c r="F59" s="103"/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5">
        <v>0</v>
      </c>
      <c r="O59" s="5"/>
      <c r="P59" s="5"/>
      <c r="Q59" s="10"/>
      <c r="R59" s="10"/>
      <c r="S59" s="11"/>
    </row>
    <row r="60" spans="1:19" ht="12.75">
      <c r="A60" s="103" t="s">
        <v>61</v>
      </c>
      <c r="B60" s="103"/>
      <c r="C60" s="103"/>
      <c r="D60" s="103"/>
      <c r="E60" s="103"/>
      <c r="F60" s="103"/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/>
      <c r="S60" s="11"/>
    </row>
    <row r="61" spans="1:19" s="47" customFormat="1" ht="12.75">
      <c r="A61" s="103" t="s">
        <v>62</v>
      </c>
      <c r="B61" s="103"/>
      <c r="C61" s="103"/>
      <c r="D61" s="103"/>
      <c r="E61" s="103"/>
      <c r="F61" s="103"/>
      <c r="G61" s="10">
        <v>50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/>
      <c r="S61" s="11"/>
    </row>
    <row r="62" spans="1:19" ht="12.75">
      <c r="A62" s="103" t="s">
        <v>63</v>
      </c>
      <c r="B62" s="103"/>
      <c r="C62" s="103"/>
      <c r="D62" s="103"/>
      <c r="E62" s="103"/>
      <c r="F62" s="103"/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/>
      <c r="S62" s="11"/>
    </row>
    <row r="63" spans="1:19" ht="12.75">
      <c r="A63" s="103" t="s">
        <v>64</v>
      </c>
      <c r="B63" s="103"/>
      <c r="C63" s="103"/>
      <c r="D63" s="103"/>
      <c r="E63" s="103"/>
      <c r="F63" s="103"/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/>
      <c r="S63" s="11"/>
    </row>
    <row r="64" spans="1:19" ht="12.75">
      <c r="A64" s="103" t="s">
        <v>65</v>
      </c>
      <c r="B64" s="103"/>
      <c r="C64" s="103"/>
      <c r="D64" s="103"/>
      <c r="E64" s="103"/>
      <c r="F64" s="103"/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/>
      <c r="S64" s="11"/>
    </row>
    <row r="65" spans="1:18" ht="12.7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1:18" ht="12.75" customHeight="1">
      <c r="A66" s="100" t="s">
        <v>66</v>
      </c>
      <c r="B66" s="100"/>
      <c r="C66" s="100"/>
      <c r="D66" s="101" t="s">
        <v>67</v>
      </c>
      <c r="E66" s="101"/>
      <c r="F66" s="100" t="s">
        <v>68</v>
      </c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102" t="s">
        <v>69</v>
      </c>
      <c r="B67" s="102"/>
      <c r="C67" s="102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</row>
    <row r="68" spans="1:18" ht="12.75" customHeight="1">
      <c r="A68" s="89" t="s">
        <v>70</v>
      </c>
      <c r="B68" s="89"/>
      <c r="C68" s="89"/>
      <c r="D68" s="98" t="s">
        <v>71</v>
      </c>
      <c r="E68" s="98"/>
      <c r="F68" s="90" t="s">
        <v>72</v>
      </c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</row>
    <row r="69" spans="1:23" ht="133.5" customHeight="1">
      <c r="A69" s="89"/>
      <c r="B69" s="89"/>
      <c r="C69" s="89"/>
      <c r="D69" s="98"/>
      <c r="E69" s="98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47"/>
      <c r="T69" s="47"/>
      <c r="U69" s="47"/>
      <c r="V69" s="47"/>
      <c r="W69" s="47"/>
    </row>
    <row r="72" spans="1:18" ht="12.7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</row>
    <row r="73" spans="1:18" ht="12.75">
      <c r="A73" s="70" t="s">
        <v>73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</row>
    <row r="74" spans="1:18" ht="12.75" customHeight="1">
      <c r="A74" s="96" t="s">
        <v>74</v>
      </c>
      <c r="B74" s="96"/>
      <c r="C74" s="96"/>
      <c r="D74" s="96"/>
      <c r="E74" s="97" t="s">
        <v>75</v>
      </c>
      <c r="F74" s="97"/>
      <c r="G74" s="97"/>
      <c r="H74" s="97"/>
      <c r="I74" s="97"/>
      <c r="J74" s="97"/>
      <c r="K74" s="97"/>
      <c r="L74" s="97"/>
      <c r="M74" s="97"/>
      <c r="N74" s="97"/>
      <c r="O74" s="97" t="s">
        <v>76</v>
      </c>
      <c r="P74" s="97"/>
      <c r="Q74" s="97"/>
      <c r="R74" s="97"/>
    </row>
    <row r="75" spans="1:18" ht="89.25" customHeight="1">
      <c r="A75" s="93" t="s">
        <v>77</v>
      </c>
      <c r="B75" s="93"/>
      <c r="C75" s="93"/>
      <c r="D75" s="93"/>
      <c r="E75" s="93"/>
      <c r="F75" s="93"/>
      <c r="G75" s="93"/>
      <c r="H75" s="93"/>
      <c r="I75" s="94" t="s">
        <v>78</v>
      </c>
      <c r="J75" s="94"/>
      <c r="K75" s="94"/>
      <c r="L75" s="94"/>
      <c r="M75" s="94"/>
      <c r="N75" s="94"/>
      <c r="O75" s="95"/>
      <c r="P75" s="95"/>
      <c r="Q75" s="95"/>
      <c r="R75" s="95"/>
    </row>
    <row r="76" spans="1:19" ht="12.75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50"/>
      <c r="R76" s="51"/>
      <c r="S76" s="52"/>
    </row>
    <row r="77" spans="1:18" ht="12.75">
      <c r="A77" s="83" t="s">
        <v>79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</row>
    <row r="78" spans="1:18" ht="12.75" customHeight="1">
      <c r="A78" s="96" t="s">
        <v>74</v>
      </c>
      <c r="B78" s="96"/>
      <c r="C78" s="96"/>
      <c r="D78" s="96"/>
      <c r="E78" s="97" t="s">
        <v>75</v>
      </c>
      <c r="F78" s="97"/>
      <c r="G78" s="97"/>
      <c r="H78" s="97"/>
      <c r="I78" s="97"/>
      <c r="J78" s="97"/>
      <c r="K78" s="97"/>
      <c r="L78" s="97"/>
      <c r="M78" s="97"/>
      <c r="N78" s="97"/>
      <c r="O78" s="85" t="s">
        <v>76</v>
      </c>
      <c r="P78" s="85"/>
      <c r="Q78" s="85"/>
      <c r="R78" s="85"/>
    </row>
    <row r="79" spans="1:18" ht="112.5" customHeight="1">
      <c r="A79" s="89" t="s">
        <v>92</v>
      </c>
      <c r="B79" s="89"/>
      <c r="C79" s="89"/>
      <c r="D79" s="89"/>
      <c r="E79" s="90" t="s">
        <v>93</v>
      </c>
      <c r="F79" s="90"/>
      <c r="G79" s="90"/>
      <c r="H79" s="90"/>
      <c r="I79" s="90"/>
      <c r="J79" s="90"/>
      <c r="K79" s="90"/>
      <c r="L79" s="90"/>
      <c r="M79" s="90"/>
      <c r="N79" s="90"/>
      <c r="O79" s="91"/>
      <c r="P79" s="91"/>
      <c r="Q79" s="91"/>
      <c r="R79" s="91"/>
    </row>
    <row r="80" spans="1:17" ht="12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1:18" ht="12.75">
      <c r="A81" s="70" t="s">
        <v>80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</row>
    <row r="82" spans="1:18" ht="12.75" customHeight="1">
      <c r="A82" s="84" t="s">
        <v>74</v>
      </c>
      <c r="B82" s="84"/>
      <c r="C82" s="84"/>
      <c r="D82" s="84"/>
      <c r="E82" s="85" t="s">
        <v>75</v>
      </c>
      <c r="F82" s="85"/>
      <c r="G82" s="85"/>
      <c r="H82" s="85"/>
      <c r="I82" s="85"/>
      <c r="J82" s="85"/>
      <c r="K82" s="85"/>
      <c r="L82" s="85"/>
      <c r="M82" s="85"/>
      <c r="N82" s="85"/>
      <c r="O82" s="85" t="s">
        <v>76</v>
      </c>
      <c r="P82" s="85"/>
      <c r="Q82" s="85"/>
      <c r="R82" s="85"/>
    </row>
    <row r="83" spans="1:18" ht="92.25" customHeight="1">
      <c r="A83" s="86" t="s">
        <v>94</v>
      </c>
      <c r="B83" s="87"/>
      <c r="C83" s="88"/>
      <c r="D83" s="64"/>
      <c r="E83" s="81" t="s">
        <v>95</v>
      </c>
      <c r="F83" s="81"/>
      <c r="G83" s="81"/>
      <c r="H83" s="81"/>
      <c r="I83" s="81"/>
      <c r="J83" s="81"/>
      <c r="K83" s="81"/>
      <c r="L83" s="81"/>
      <c r="M83" s="81"/>
      <c r="N83" s="81"/>
      <c r="O83" s="82"/>
      <c r="P83" s="82"/>
      <c r="Q83" s="82"/>
      <c r="R83" s="82"/>
    </row>
    <row r="84" spans="1:18" ht="12.75">
      <c r="A84" s="53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</row>
    <row r="85" spans="1:18" ht="12.75">
      <c r="A85" s="83" t="s">
        <v>81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</row>
    <row r="86" spans="1:18" ht="12.75" customHeight="1">
      <c r="A86" s="84" t="s">
        <v>74</v>
      </c>
      <c r="B86" s="84"/>
      <c r="C86" s="84"/>
      <c r="D86" s="84"/>
      <c r="E86" s="85" t="s">
        <v>75</v>
      </c>
      <c r="F86" s="85"/>
      <c r="G86" s="85"/>
      <c r="H86" s="85"/>
      <c r="I86" s="85"/>
      <c r="J86" s="85"/>
      <c r="K86" s="85"/>
      <c r="L86" s="85"/>
      <c r="M86" s="85"/>
      <c r="N86" s="85"/>
      <c r="O86" s="85" t="s">
        <v>76</v>
      </c>
      <c r="P86" s="85"/>
      <c r="Q86" s="85"/>
      <c r="R86" s="85"/>
    </row>
    <row r="87" spans="1:18" ht="12.75">
      <c r="A87" s="76" t="s">
        <v>96</v>
      </c>
      <c r="B87" s="76"/>
      <c r="C87" s="76"/>
      <c r="D87" s="76"/>
      <c r="E87" s="76" t="s">
        <v>97</v>
      </c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</row>
    <row r="88" spans="1:18" ht="12.7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7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</row>
    <row r="90" spans="1:18" ht="12.75">
      <c r="A90" s="77"/>
      <c r="B90" s="78" t="s">
        <v>82</v>
      </c>
      <c r="C90" s="78"/>
      <c r="D90" s="78"/>
      <c r="E90" s="78" t="s">
        <v>83</v>
      </c>
      <c r="F90" s="78"/>
      <c r="G90" s="78"/>
      <c r="H90" s="78"/>
      <c r="I90" s="78"/>
      <c r="J90" s="78"/>
      <c r="L90" s="79" t="s">
        <v>84</v>
      </c>
      <c r="M90" s="79"/>
      <c r="N90" s="79"/>
      <c r="O90" s="79"/>
      <c r="P90" s="79"/>
      <c r="Q90" s="79"/>
      <c r="R90" s="79"/>
    </row>
    <row r="91" spans="1:18" ht="12.75">
      <c r="A91" s="77"/>
      <c r="B91" s="67" t="s">
        <v>85</v>
      </c>
      <c r="C91" s="67"/>
      <c r="D91" s="67"/>
      <c r="E91" s="80">
        <v>29653</v>
      </c>
      <c r="F91" s="80"/>
      <c r="G91" s="80"/>
      <c r="H91" s="80"/>
      <c r="I91" s="80"/>
      <c r="J91" s="80"/>
      <c r="L91" s="67" t="s">
        <v>86</v>
      </c>
      <c r="M91" s="67"/>
      <c r="N91" s="67"/>
      <c r="O91" s="67"/>
      <c r="P91" s="67"/>
      <c r="Q91" s="67"/>
      <c r="R91" s="67"/>
    </row>
    <row r="93" spans="1:18" ht="12.75">
      <c r="A93" s="70" t="s">
        <v>87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</row>
    <row r="94" spans="1:18" ht="12.75">
      <c r="A94" s="71" t="s">
        <v>88</v>
      </c>
      <c r="B94" s="71"/>
      <c r="C94" s="71"/>
      <c r="D94" s="71"/>
      <c r="E94" s="71"/>
      <c r="F94" s="71"/>
      <c r="G94" s="71"/>
      <c r="H94" s="71"/>
      <c r="I94" s="71"/>
      <c r="J94" s="71"/>
      <c r="K94" s="72" t="s">
        <v>89</v>
      </c>
      <c r="L94" s="72"/>
      <c r="M94" s="72"/>
      <c r="N94" s="72"/>
      <c r="O94" s="72"/>
      <c r="P94" s="72"/>
      <c r="Q94" s="72"/>
      <c r="R94" s="72"/>
    </row>
    <row r="95" spans="1:18" ht="95.25" customHeight="1">
      <c r="A95" s="73" t="s">
        <v>98</v>
      </c>
      <c r="B95" s="73"/>
      <c r="C95" s="73"/>
      <c r="D95" s="73"/>
      <c r="E95" s="73"/>
      <c r="F95" s="73"/>
      <c r="G95" s="73"/>
      <c r="H95" s="73"/>
      <c r="I95" s="73"/>
      <c r="J95" s="73"/>
      <c r="K95" s="74" t="s">
        <v>99</v>
      </c>
      <c r="L95" s="74"/>
      <c r="M95" s="74"/>
      <c r="N95" s="74"/>
      <c r="O95" s="74"/>
      <c r="P95" s="74"/>
      <c r="Q95" s="74"/>
      <c r="R95" s="74"/>
    </row>
    <row r="96" spans="1:18" ht="39.7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</row>
    <row r="97" spans="1:18" ht="12.75" customHeigh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</row>
    <row r="98" spans="1:18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</row>
    <row r="99" spans="1:18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</row>
    <row r="100" spans="1:18" ht="28.5" customHeight="1">
      <c r="A100" s="57"/>
      <c r="B100" s="58" t="s">
        <v>90</v>
      </c>
      <c r="C100" s="59"/>
      <c r="D100" s="60"/>
      <c r="E100" s="58" t="s">
        <v>91</v>
      </c>
      <c r="F100" s="59"/>
      <c r="G100" s="59"/>
      <c r="H100" s="59"/>
      <c r="I100" s="59"/>
      <c r="J100" s="60"/>
      <c r="K100" s="66"/>
      <c r="L100" s="66"/>
      <c r="M100" s="66"/>
      <c r="N100" s="66"/>
      <c r="O100" s="66"/>
      <c r="P100" s="66"/>
      <c r="Q100" s="66"/>
      <c r="R100" s="66"/>
    </row>
    <row r="101" spans="1:18" ht="20.25" customHeight="1">
      <c r="A101" s="61"/>
      <c r="B101" s="67" t="s">
        <v>85</v>
      </c>
      <c r="C101" s="67"/>
      <c r="D101" s="67"/>
      <c r="E101" s="68">
        <v>29653</v>
      </c>
      <c r="F101" s="68"/>
      <c r="G101" s="68"/>
      <c r="H101" s="68"/>
      <c r="I101" s="68"/>
      <c r="J101" s="68"/>
      <c r="K101" s="69"/>
      <c r="L101" s="69"/>
      <c r="M101" s="69"/>
      <c r="N101" s="69"/>
      <c r="O101" s="69"/>
      <c r="P101" s="69"/>
      <c r="Q101" s="69"/>
      <c r="R101" s="69"/>
    </row>
  </sheetData>
  <sheetProtection selectLockedCells="1" selectUnlockedCells="1"/>
  <mergeCells count="137">
    <mergeCell ref="A1:R5"/>
    <mergeCell ref="A6:D6"/>
    <mergeCell ref="E6:R6"/>
    <mergeCell ref="A7:D7"/>
    <mergeCell ref="E7:R7"/>
    <mergeCell ref="A8:D8"/>
    <mergeCell ref="H8:R8"/>
    <mergeCell ref="A9:D9"/>
    <mergeCell ref="E9:I9"/>
    <mergeCell ref="J9:N9"/>
    <mergeCell ref="O9:R9"/>
    <mergeCell ref="A10:R10"/>
    <mergeCell ref="A11:Q11"/>
    <mergeCell ref="A12:R12"/>
    <mergeCell ref="A13:F13"/>
    <mergeCell ref="A14:F14"/>
    <mergeCell ref="R14:R17"/>
    <mergeCell ref="S14:S17"/>
    <mergeCell ref="A15:F15"/>
    <mergeCell ref="A16:F16"/>
    <mergeCell ref="A17:F17"/>
    <mergeCell ref="A18:Q18"/>
    <mergeCell ref="A19:F19"/>
    <mergeCell ref="A20:F20"/>
    <mergeCell ref="A21:F21"/>
    <mergeCell ref="A22:F22"/>
    <mergeCell ref="A23:F23"/>
    <mergeCell ref="A24:R24"/>
    <mergeCell ref="A25:F25"/>
    <mergeCell ref="A26:F26"/>
    <mergeCell ref="A27:F27"/>
    <mergeCell ref="A28:F28"/>
    <mergeCell ref="A29:F29"/>
    <mergeCell ref="N35:O35"/>
    <mergeCell ref="P35:Q35"/>
    <mergeCell ref="A30:F30"/>
    <mergeCell ref="A31:F31"/>
    <mergeCell ref="A32:F32"/>
    <mergeCell ref="A33:F33"/>
    <mergeCell ref="A34:F34"/>
    <mergeCell ref="R35:S35"/>
    <mergeCell ref="A36:G36"/>
    <mergeCell ref="A37:G37"/>
    <mergeCell ref="A38:G38"/>
    <mergeCell ref="A39:G39"/>
    <mergeCell ref="A40:G40"/>
    <mergeCell ref="A35:G35"/>
    <mergeCell ref="H35:I35"/>
    <mergeCell ref="J35:K35"/>
    <mergeCell ref="L35:M35"/>
    <mergeCell ref="A41:G41"/>
    <mergeCell ref="A42:G42"/>
    <mergeCell ref="A43:G43"/>
    <mergeCell ref="A44:G44"/>
    <mergeCell ref="A45:G45"/>
    <mergeCell ref="A46:G46"/>
    <mergeCell ref="H46:I46"/>
    <mergeCell ref="J46:K46"/>
    <mergeCell ref="L46:M46"/>
    <mergeCell ref="N46:O46"/>
    <mergeCell ref="P46:Q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R57"/>
    <mergeCell ref="A58:F58"/>
    <mergeCell ref="A59:F59"/>
    <mergeCell ref="A60:F60"/>
    <mergeCell ref="A61:F61"/>
    <mergeCell ref="A62:F62"/>
    <mergeCell ref="A63:F63"/>
    <mergeCell ref="A64:F64"/>
    <mergeCell ref="A65:R65"/>
    <mergeCell ref="A66:C66"/>
    <mergeCell ref="D66:E66"/>
    <mergeCell ref="F66:R66"/>
    <mergeCell ref="A67:C67"/>
    <mergeCell ref="D67:E67"/>
    <mergeCell ref="F67:R67"/>
    <mergeCell ref="A68:C69"/>
    <mergeCell ref="D68:E69"/>
    <mergeCell ref="F68:R69"/>
    <mergeCell ref="A72:R72"/>
    <mergeCell ref="A73:R73"/>
    <mergeCell ref="A74:D74"/>
    <mergeCell ref="E74:N74"/>
    <mergeCell ref="O74:R74"/>
    <mergeCell ref="A75:H75"/>
    <mergeCell ref="I75:N75"/>
    <mergeCell ref="O75:R75"/>
    <mergeCell ref="A77:R77"/>
    <mergeCell ref="A78:D78"/>
    <mergeCell ref="E78:N78"/>
    <mergeCell ref="O78:R78"/>
    <mergeCell ref="A79:D79"/>
    <mergeCell ref="E79:N79"/>
    <mergeCell ref="O79:R79"/>
    <mergeCell ref="A80:Q80"/>
    <mergeCell ref="A81:R81"/>
    <mergeCell ref="A82:D82"/>
    <mergeCell ref="E82:N82"/>
    <mergeCell ref="O82:R82"/>
    <mergeCell ref="L91:R91"/>
    <mergeCell ref="E83:N83"/>
    <mergeCell ref="O83:R83"/>
    <mergeCell ref="A85:R85"/>
    <mergeCell ref="A86:D86"/>
    <mergeCell ref="E86:N86"/>
    <mergeCell ref="O86:R86"/>
    <mergeCell ref="A83:C83"/>
    <mergeCell ref="A96:R96"/>
    <mergeCell ref="A87:D87"/>
    <mergeCell ref="E87:N87"/>
    <mergeCell ref="O87:R87"/>
    <mergeCell ref="A90:A91"/>
    <mergeCell ref="B90:D90"/>
    <mergeCell ref="E90:J90"/>
    <mergeCell ref="L90:R90"/>
    <mergeCell ref="B91:D91"/>
    <mergeCell ref="E91:J91"/>
    <mergeCell ref="A97:R99"/>
    <mergeCell ref="K100:R100"/>
    <mergeCell ref="B101:D101"/>
    <mergeCell ref="E101:J101"/>
    <mergeCell ref="K101:R101"/>
    <mergeCell ref="A93:R93"/>
    <mergeCell ref="A94:J94"/>
    <mergeCell ref="K94:R94"/>
    <mergeCell ref="A95:J95"/>
    <mergeCell ref="K95:R95"/>
  </mergeCells>
  <printOptions/>
  <pageMargins left="0.31527777777777777" right="0.2361111111111111" top="0.9402777777777778" bottom="0.15763888888888888" header="0.9402777777777778" footer="0.15763888888888888"/>
  <pageSetup firstPageNumber="1" useFirstPageNumber="1" fitToHeight="0" fitToWidth="3" horizontalDpi="300" verticalDpi="300" orientation="landscape" pageOrder="overThenDown" paperSize="9" r:id="rId4"/>
  <headerFooter alignWithMargins="0">
    <oddHeader>&amp;C&amp;A</oddHeader>
    <oddFooter>&amp;CPágina &amp;P</oddFooter>
  </headerFooter>
  <rowBreaks count="3" manualBreakCount="3">
    <brk id="56" max="255" man="1"/>
    <brk id="71" max="255" man="1"/>
    <brk id="91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Terminal5</dc:creator>
  <cp:keywords/>
  <dc:description/>
  <cp:lastModifiedBy>Rosi</cp:lastModifiedBy>
  <dcterms:created xsi:type="dcterms:W3CDTF">2018-05-07T12:58:21Z</dcterms:created>
  <dcterms:modified xsi:type="dcterms:W3CDTF">2019-02-12T04:28:36Z</dcterms:modified>
  <cp:category/>
  <cp:version/>
  <cp:contentType/>
  <cp:contentStatus/>
</cp:coreProperties>
</file>